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12.12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<sst xmlns="http://schemas.openxmlformats.org/spreadsheetml/2006/main" count="32" uniqueCount="25">
  <si>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Anläggningstyp</t>
  </si>
  <si>
    <t>Uthyrda</t>
  </si>
  <si>
    <t>timmar</t>
  </si>
  <si>
    <t xml:space="preserve">Källa: Idrotts- och föreningsförvaltningen </t>
  </si>
  <si>
    <t>Konstgräsplaner</t>
  </si>
  <si>
    <t>Isytor</t>
  </si>
  <si>
    <t>Kultur, fritid och turism</t>
  </si>
  <si>
    <t>Antal</t>
  </si>
  <si>
    <t>objekt</t>
  </si>
  <si>
    <t>besök</t>
  </si>
  <si>
    <t>Grusplaner</t>
  </si>
  <si>
    <t>Gräsplaner</t>
  </si>
  <si>
    <t>Summa bollplaner</t>
  </si>
  <si>
    <t>Summa isanläggningar</t>
  </si>
  <si>
    <t>Summa idrottshallar</t>
  </si>
  <si>
    <t>Samlingslokaler (SDN uthyrda tim)</t>
  </si>
  <si>
    <t>är antal ytor öppna i bokningssystemet för uthyrning vid mättillfället.</t>
  </si>
  <si>
    <r>
      <t>Allmänhetens åkning</t>
    </r>
    <r>
      <rPr>
        <vertAlign val="superscript"/>
        <sz val="9"/>
        <color indexed="8"/>
        <rFont val="Arial"/>
        <family val="2"/>
      </rPr>
      <t>1</t>
    </r>
  </si>
  <si>
    <r>
      <t>Fullmåttshallar</t>
    </r>
    <r>
      <rPr>
        <vertAlign val="superscript"/>
        <sz val="9"/>
        <color indexed="8"/>
        <rFont val="Arial"/>
        <family val="2"/>
      </rPr>
      <t>2</t>
    </r>
  </si>
  <si>
    <r>
      <t>Mindre hallar</t>
    </r>
    <r>
      <rPr>
        <vertAlign val="superscript"/>
        <sz val="9"/>
        <color indexed="8"/>
        <rFont val="Arial"/>
        <family val="2"/>
      </rPr>
      <t>2</t>
    </r>
  </si>
  <si>
    <r>
      <t>Summa idrottsanläggningar</t>
    </r>
    <r>
      <rPr>
        <b/>
        <vertAlign val="superscript"/>
        <sz val="9"/>
        <color indexed="8"/>
        <rFont val="Arial"/>
        <family val="2"/>
      </rPr>
      <t>3</t>
    </r>
  </si>
  <si>
    <t>1  Avsatta timmar för allmänhetens åkning.</t>
  </si>
  <si>
    <t>2  Motsvarar sporthallar och skolsporthallar. Gymnastiksalar och motionshallar räknas som mindre hallar.</t>
  </si>
  <si>
    <t>3  Inkl föreningsägda anläggningar, Got Events, samt stadsdelarnas anläggningar. Observera att antal objekt</t>
  </si>
  <si>
    <t>Uthyrning av idrottsanläggningar och samlingslokaler 2012 och 2013</t>
  </si>
</sst>
</file>

<file path=xl/styles.xml><?xml version="1.0" encoding="utf-8"?>
<styleSheet xmlns="http://schemas.openxmlformats.org/spreadsheetml/2006/main">
  <numFmts count="4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&quot;-&quot;#,##0&quot; kr&quot;"/>
    <numFmt numFmtId="165" formatCode="#,##0&quot; kr&quot;;[Red]&quot;-&quot;#,##0&quot; kr&quot;"/>
    <numFmt numFmtId="166" formatCode="#,##0.00&quot; kr&quot;;&quot;-&quot;#,##0.00&quot; kr&quot;"/>
    <numFmt numFmtId="167" formatCode="#,##0.00&quot; kr&quot;;[Red]&quot;-&quot;#,##0.00&quot; kr&quot;"/>
    <numFmt numFmtId="168" formatCode="yy\-m\-d"/>
    <numFmt numFmtId="169" formatCode="d\-mmm\-yy"/>
    <numFmt numFmtId="170" formatCode="d\-mmm"/>
    <numFmt numFmtId="171" formatCode="mmm\-yy"/>
    <numFmt numFmtId="172" formatCode="h\.mm\ AM/PM"/>
    <numFmt numFmtId="173" formatCode="h\.mm\.ss\ AM/PM"/>
    <numFmt numFmtId="174" formatCode="h\.mm"/>
    <numFmt numFmtId="175" formatCode="h\.mm\.ss"/>
    <numFmt numFmtId="176" formatCode="yy\-m\-d\ h\.mm"/>
    <numFmt numFmtId="177" formatCode="0.0"/>
    <numFmt numFmtId="178" formatCode="0.0%"/>
    <numFmt numFmtId="179" formatCode="#,##0;&quot;-&quot;#,##0"/>
    <numFmt numFmtId="180" formatCode="#,##0;[Red]&quot;-&quot;#,##0"/>
    <numFmt numFmtId="181" formatCode="#,##0.00;&quot;-&quot;#,##0.00"/>
    <numFmt numFmtId="182" formatCode="#,##0.00;[Red]&quot;-&quot;#,##0.00"/>
    <numFmt numFmtId="183" formatCode="yy/m/d"/>
    <numFmt numFmtId="184" formatCode="d/mmm/yy"/>
    <numFmt numFmtId="185" formatCode="d/mmm"/>
    <numFmt numFmtId="186" formatCode="yy/m/d\ h\.mm"/>
    <numFmt numFmtId="187" formatCode="#,##0.0"/>
    <numFmt numFmtId="188" formatCode="#,##0.000"/>
    <numFmt numFmtId="189" formatCode="#,##0.0000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&quot;Ja&quot;;&quot;Ja&quot;;&quot;Nej&quot;"/>
    <numFmt numFmtId="196" formatCode="&quot;Sant&quot;;&quot;Sant&quot;;&quot;Falskt&quot;"/>
    <numFmt numFmtId="197" formatCode="&quot;På&quot;;&quot;På&quot;;&quot;Av&quot;"/>
  </numFmts>
  <fonts count="54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Helv"/>
      <family val="0"/>
    </font>
    <font>
      <sz val="10"/>
      <name val="Univers (W1)"/>
      <family val="2"/>
    </font>
    <font>
      <i/>
      <sz val="10"/>
      <name val="Univers (W1)"/>
      <family val="2"/>
    </font>
    <font>
      <sz val="8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vertAlign val="superscript"/>
      <sz val="9"/>
      <color indexed="8"/>
      <name val="Arial"/>
      <family val="2"/>
    </font>
    <font>
      <b/>
      <sz val="8"/>
      <name val="Univers (W1)"/>
      <family val="2"/>
    </font>
    <font>
      <b/>
      <vertAlign val="superscript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Univer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7" fillId="0" borderId="0" xfId="51" applyFont="1">
      <alignment/>
      <protection/>
    </xf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12" fillId="33" borderId="0" xfId="50" applyFont="1" applyFill="1" applyAlignment="1">
      <alignment horizontal="left"/>
      <protection/>
    </xf>
    <xf numFmtId="0" fontId="12" fillId="33" borderId="10" xfId="50" applyFont="1" applyFill="1" applyBorder="1" applyAlignment="1">
      <alignment horizontal="left"/>
      <protection/>
    </xf>
    <xf numFmtId="0" fontId="12" fillId="33" borderId="0" xfId="50" applyFont="1" applyFill="1" applyBorder="1" applyAlignment="1">
      <alignment horizontal="left"/>
      <protection/>
    </xf>
    <xf numFmtId="0" fontId="7" fillId="0" borderId="0" xfId="50" applyFont="1">
      <alignment/>
      <protection/>
    </xf>
    <xf numFmtId="3" fontId="12" fillId="33" borderId="0" xfId="50" applyNumberFormat="1" applyFont="1" applyFill="1" applyAlignment="1">
      <alignment/>
      <protection/>
    </xf>
    <xf numFmtId="3" fontId="12" fillId="33" borderId="0" xfId="50" applyNumberFormat="1" applyFont="1" applyFill="1" applyAlignment="1">
      <alignment horizontal="right"/>
      <protection/>
    </xf>
    <xf numFmtId="3" fontId="12" fillId="33" borderId="0" xfId="50" applyNumberFormat="1" applyFont="1" applyFill="1" applyBorder="1" applyAlignment="1">
      <alignment/>
      <protection/>
    </xf>
    <xf numFmtId="3" fontId="12" fillId="33" borderId="0" xfId="50" applyNumberFormat="1" applyFont="1" applyFill="1" applyBorder="1" applyAlignment="1">
      <alignment horizontal="right"/>
      <protection/>
    </xf>
    <xf numFmtId="0" fontId="8" fillId="0" borderId="0" xfId="50" applyFont="1">
      <alignment/>
      <protection/>
    </xf>
    <xf numFmtId="3" fontId="13" fillId="0" borderId="0" xfId="50" applyNumberFormat="1" applyFont="1" applyFill="1" applyBorder="1">
      <alignment/>
      <protection/>
    </xf>
    <xf numFmtId="3" fontId="14" fillId="0" borderId="0" xfId="50" applyNumberFormat="1" applyFont="1" applyFill="1" applyBorder="1">
      <alignment/>
      <protection/>
    </xf>
    <xf numFmtId="3" fontId="14" fillId="0" borderId="0" xfId="50" applyNumberFormat="1" applyFont="1" applyFill="1">
      <alignment/>
      <protection/>
    </xf>
    <xf numFmtId="3" fontId="14" fillId="0" borderId="0" xfId="0" applyNumberFormat="1" applyFont="1" applyFill="1" applyAlignment="1">
      <alignment/>
    </xf>
    <xf numFmtId="0" fontId="9" fillId="0" borderId="0" xfId="50" applyFont="1">
      <alignment/>
      <protection/>
    </xf>
    <xf numFmtId="3" fontId="13" fillId="0" borderId="0" xfId="50" applyNumberFormat="1" applyFont="1" applyFill="1">
      <alignment/>
      <protection/>
    </xf>
    <xf numFmtId="3" fontId="13" fillId="0" borderId="0" xfId="0" applyNumberFormat="1" applyFont="1" applyFill="1" applyAlignment="1">
      <alignment/>
    </xf>
    <xf numFmtId="0" fontId="15" fillId="0" borderId="0" xfId="50" applyFont="1">
      <alignment/>
      <protection/>
    </xf>
    <xf numFmtId="0" fontId="17" fillId="0" borderId="0" xfId="50" applyFont="1">
      <alignment/>
      <protection/>
    </xf>
    <xf numFmtId="0" fontId="15" fillId="0" borderId="0" xfId="50" applyFont="1" applyAlignment="1">
      <alignment horizontal="left"/>
      <protection/>
    </xf>
    <xf numFmtId="0" fontId="15" fillId="0" borderId="11" xfId="51" applyFont="1" applyBorder="1" applyAlignment="1">
      <alignment horizontal="left"/>
      <protection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T251" xfId="50"/>
    <cellStyle name="Normal_ÅB93T253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76200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33600" y="0"/>
          <a:ext cx="3810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  Campingplatser och vandrarhem 1995-2001 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8.00390625" style="1" customWidth="1"/>
    <col min="2" max="3" width="9.25390625" style="1" customWidth="1"/>
    <col min="4" max="4" width="10.25390625" style="1" customWidth="1"/>
    <col min="5" max="5" width="1.75390625" style="1" customWidth="1"/>
    <col min="6" max="7" width="9.25390625" style="1" customWidth="1"/>
    <col min="8" max="8" width="10.25390625" style="1" customWidth="1"/>
    <col min="9" max="9" width="0.875" style="1" customWidth="1"/>
    <col min="10" max="16384" width="9.125" style="1" customWidth="1"/>
  </cols>
  <sheetData>
    <row r="1" ht="12.75">
      <c r="A1" s="2" t="s">
        <v>6</v>
      </c>
    </row>
    <row r="2" ht="15">
      <c r="A2" s="3" t="s">
        <v>24</v>
      </c>
    </row>
    <row r="4" spans="1:9" s="7" customFormat="1" ht="13.5" customHeight="1">
      <c r="A4" s="4" t="s">
        <v>0</v>
      </c>
      <c r="B4" s="5">
        <v>2012</v>
      </c>
      <c r="C4" s="5"/>
      <c r="D4" s="5"/>
      <c r="E4" s="6"/>
      <c r="F4" s="5">
        <v>2013</v>
      </c>
      <c r="G4" s="5"/>
      <c r="H4" s="5"/>
      <c r="I4" s="6"/>
    </row>
    <row r="5" spans="1:9" s="7" customFormat="1" ht="13.5" customHeight="1">
      <c r="A5" s="8"/>
      <c r="B5" s="9" t="s">
        <v>7</v>
      </c>
      <c r="C5" s="9" t="s">
        <v>1</v>
      </c>
      <c r="D5" s="9" t="s">
        <v>7</v>
      </c>
      <c r="E5" s="9"/>
      <c r="F5" s="9" t="s">
        <v>7</v>
      </c>
      <c r="G5" s="9" t="s">
        <v>1</v>
      </c>
      <c r="H5" s="9" t="s">
        <v>7</v>
      </c>
      <c r="I5" s="9"/>
    </row>
    <row r="6" spans="1:9" s="12" customFormat="1" ht="13.5" customHeight="1">
      <c r="A6" s="10"/>
      <c r="B6" s="11" t="s">
        <v>8</v>
      </c>
      <c r="C6" s="11" t="s">
        <v>2</v>
      </c>
      <c r="D6" s="11" t="s">
        <v>9</v>
      </c>
      <c r="E6" s="11"/>
      <c r="F6" s="11" t="s">
        <v>8</v>
      </c>
      <c r="G6" s="11" t="s">
        <v>2</v>
      </c>
      <c r="H6" s="11" t="s">
        <v>9</v>
      </c>
      <c r="I6" s="11"/>
    </row>
    <row r="7" spans="1:9" s="12" customFormat="1" ht="18" customHeight="1">
      <c r="A7" s="14" t="s">
        <v>10</v>
      </c>
      <c r="B7" s="14">
        <v>47</v>
      </c>
      <c r="C7" s="14">
        <v>7543</v>
      </c>
      <c r="D7" s="14">
        <f aca="true" t="shared" si="0" ref="D7:D17">C7*22</f>
        <v>165946</v>
      </c>
      <c r="E7" s="14"/>
      <c r="F7" s="14">
        <v>38</v>
      </c>
      <c r="G7" s="14">
        <v>5055</v>
      </c>
      <c r="H7" s="14">
        <f aca="true" t="shared" si="1" ref="H7:H17">G7*22</f>
        <v>111210</v>
      </c>
      <c r="I7" s="14"/>
    </row>
    <row r="8" spans="1:9" s="12" customFormat="1" ht="12" customHeight="1">
      <c r="A8" s="15" t="s">
        <v>11</v>
      </c>
      <c r="B8" s="14">
        <v>66</v>
      </c>
      <c r="C8" s="14">
        <v>11374</v>
      </c>
      <c r="D8" s="14">
        <f t="shared" si="0"/>
        <v>250228</v>
      </c>
      <c r="E8" s="16"/>
      <c r="F8" s="14">
        <v>65</v>
      </c>
      <c r="G8" s="14">
        <v>11120</v>
      </c>
      <c r="H8" s="14">
        <f t="shared" si="1"/>
        <v>244640</v>
      </c>
      <c r="I8" s="16"/>
    </row>
    <row r="9" spans="1:9" s="17" customFormat="1" ht="12" customHeight="1">
      <c r="A9" s="15" t="s">
        <v>4</v>
      </c>
      <c r="B9" s="14">
        <v>32</v>
      </c>
      <c r="C9" s="14">
        <v>55243</v>
      </c>
      <c r="D9" s="14">
        <f t="shared" si="0"/>
        <v>1215346</v>
      </c>
      <c r="E9" s="16"/>
      <c r="F9" s="14">
        <v>32</v>
      </c>
      <c r="G9" s="14">
        <v>50848</v>
      </c>
      <c r="H9" s="14">
        <f t="shared" si="1"/>
        <v>1118656</v>
      </c>
      <c r="I9" s="16"/>
    </row>
    <row r="10" spans="1:9" s="21" customFormat="1" ht="18" customHeight="1">
      <c r="A10" s="18" t="s">
        <v>12</v>
      </c>
      <c r="B10" s="13">
        <f>SUM(B7:B9)</f>
        <v>145</v>
      </c>
      <c r="C10" s="13">
        <f>SUM(C7:C9)</f>
        <v>74160</v>
      </c>
      <c r="D10" s="13">
        <f t="shared" si="0"/>
        <v>1631520</v>
      </c>
      <c r="E10" s="13"/>
      <c r="F10" s="13">
        <f>SUM(F7:F9)</f>
        <v>135</v>
      </c>
      <c r="G10" s="13">
        <f>SUM(G7:G9)</f>
        <v>67023</v>
      </c>
      <c r="H10" s="13">
        <f t="shared" si="1"/>
        <v>1474506</v>
      </c>
      <c r="I10" s="19"/>
    </row>
    <row r="11" spans="1:9" s="17" customFormat="1" ht="18" customHeight="1">
      <c r="A11" s="15" t="s">
        <v>5</v>
      </c>
      <c r="B11" s="14">
        <v>14</v>
      </c>
      <c r="C11" s="14">
        <v>18012</v>
      </c>
      <c r="D11" s="14">
        <f t="shared" si="0"/>
        <v>396264</v>
      </c>
      <c r="E11" s="16"/>
      <c r="F11" s="14">
        <v>15</v>
      </c>
      <c r="G11" s="14">
        <v>18704</v>
      </c>
      <c r="H11" s="14">
        <f t="shared" si="1"/>
        <v>411488</v>
      </c>
      <c r="I11" s="16"/>
    </row>
    <row r="12" spans="1:9" s="17" customFormat="1" ht="12" customHeight="1">
      <c r="A12" s="15" t="s">
        <v>17</v>
      </c>
      <c r="B12" s="14">
        <v>8</v>
      </c>
      <c r="C12" s="14">
        <v>6208</v>
      </c>
      <c r="D12" s="14">
        <f t="shared" si="0"/>
        <v>136576</v>
      </c>
      <c r="E12" s="16"/>
      <c r="F12" s="14">
        <v>9</v>
      </c>
      <c r="G12" s="14">
        <v>6042</v>
      </c>
      <c r="H12" s="14">
        <f t="shared" si="1"/>
        <v>132924</v>
      </c>
      <c r="I12" s="16"/>
    </row>
    <row r="13" spans="1:9" s="21" customFormat="1" ht="18" customHeight="1">
      <c r="A13" s="18" t="s">
        <v>13</v>
      </c>
      <c r="B13" s="13">
        <f>SUM(B11:B12)</f>
        <v>22</v>
      </c>
      <c r="C13" s="13">
        <f>SUM(C11:C12)</f>
        <v>24220</v>
      </c>
      <c r="D13" s="13">
        <f t="shared" si="0"/>
        <v>532840</v>
      </c>
      <c r="E13" s="13"/>
      <c r="F13" s="13">
        <f>SUM(F11:F12)</f>
        <v>24</v>
      </c>
      <c r="G13" s="13">
        <f>SUM(G11:G12)</f>
        <v>24746</v>
      </c>
      <c r="H13" s="13">
        <f t="shared" si="1"/>
        <v>544412</v>
      </c>
      <c r="I13" s="19"/>
    </row>
    <row r="14" spans="1:9" s="17" customFormat="1" ht="18" customHeight="1">
      <c r="A14" s="15" t="s">
        <v>18</v>
      </c>
      <c r="B14" s="14">
        <v>67</v>
      </c>
      <c r="C14" s="14">
        <v>140272</v>
      </c>
      <c r="D14" s="14">
        <f t="shared" si="0"/>
        <v>3085984</v>
      </c>
      <c r="E14" s="16"/>
      <c r="F14" s="14">
        <v>68</v>
      </c>
      <c r="G14" s="14">
        <v>139517</v>
      </c>
      <c r="H14" s="14">
        <f t="shared" si="1"/>
        <v>3069374</v>
      </c>
      <c r="I14" s="16"/>
    </row>
    <row r="15" spans="1:9" s="17" customFormat="1" ht="12" customHeight="1">
      <c r="A15" s="15" t="s">
        <v>19</v>
      </c>
      <c r="B15" s="14">
        <v>88</v>
      </c>
      <c r="C15" s="14">
        <v>38235</v>
      </c>
      <c r="D15" s="14">
        <f t="shared" si="0"/>
        <v>841170</v>
      </c>
      <c r="E15" s="16"/>
      <c r="F15" s="14">
        <v>86</v>
      </c>
      <c r="G15" s="14">
        <v>38997</v>
      </c>
      <c r="H15" s="14">
        <f t="shared" si="1"/>
        <v>857934</v>
      </c>
      <c r="I15" s="16"/>
    </row>
    <row r="16" spans="1:9" s="21" customFormat="1" ht="18" customHeight="1">
      <c r="A16" s="18" t="s">
        <v>14</v>
      </c>
      <c r="B16" s="13">
        <f>SUM(B14:B15)</f>
        <v>155</v>
      </c>
      <c r="C16" s="13">
        <f>SUM(C14:C15)</f>
        <v>178507</v>
      </c>
      <c r="D16" s="13">
        <f t="shared" si="0"/>
        <v>3927154</v>
      </c>
      <c r="E16" s="13"/>
      <c r="F16" s="13">
        <f>SUM(F14:F15)</f>
        <v>154</v>
      </c>
      <c r="G16" s="13">
        <f>SUM(G14:G15)</f>
        <v>178514</v>
      </c>
      <c r="H16" s="13">
        <f t="shared" si="1"/>
        <v>3927308</v>
      </c>
      <c r="I16" s="19"/>
    </row>
    <row r="17" spans="1:9" s="21" customFormat="1" ht="18" customHeight="1">
      <c r="A17" s="18" t="s">
        <v>20</v>
      </c>
      <c r="B17" s="13">
        <f>SUM(B16,B13,B10)</f>
        <v>322</v>
      </c>
      <c r="C17" s="13">
        <f>SUM(C16,C13,C10)</f>
        <v>276887</v>
      </c>
      <c r="D17" s="13">
        <f t="shared" si="0"/>
        <v>6091514</v>
      </c>
      <c r="E17" s="13"/>
      <c r="F17" s="13">
        <f>SUM(F16,F13,F10)</f>
        <v>313</v>
      </c>
      <c r="G17" s="13">
        <f>SUM(G16,G13,G10)</f>
        <v>270283</v>
      </c>
      <c r="H17" s="13">
        <f t="shared" si="1"/>
        <v>5946226</v>
      </c>
      <c r="I17" s="13"/>
    </row>
    <row r="18" spans="1:9" s="21" customFormat="1" ht="18" customHeight="1" thickBot="1">
      <c r="A18" s="18" t="s">
        <v>15</v>
      </c>
      <c r="B18" s="13">
        <v>45</v>
      </c>
      <c r="C18" s="13">
        <v>29641</v>
      </c>
      <c r="D18" s="13">
        <f>C18*90</f>
        <v>2667690</v>
      </c>
      <c r="E18" s="19"/>
      <c r="F18" s="13">
        <v>58</v>
      </c>
      <c r="G18" s="13">
        <v>29741</v>
      </c>
      <c r="H18" s="13">
        <f>G18*90</f>
        <v>2676690</v>
      </c>
      <c r="I18" s="19"/>
    </row>
    <row r="19" spans="1:9" s="20" customFormat="1" ht="18" customHeight="1">
      <c r="A19" s="23" t="s">
        <v>3</v>
      </c>
      <c r="B19" s="23"/>
      <c r="C19" s="23"/>
      <c r="D19" s="23"/>
      <c r="E19" s="23"/>
      <c r="F19" s="23"/>
      <c r="G19" s="23"/>
      <c r="H19" s="23"/>
      <c r="I19" s="23"/>
    </row>
    <row r="20" spans="1:9" s="20" customFormat="1" ht="10.5" customHeight="1">
      <c r="A20" s="22" t="s">
        <v>21</v>
      </c>
      <c r="B20" s="22"/>
      <c r="C20" s="22"/>
      <c r="D20" s="22"/>
      <c r="E20" s="22"/>
      <c r="F20" s="22"/>
      <c r="G20" s="22"/>
      <c r="H20" s="22"/>
      <c r="I20" s="22"/>
    </row>
    <row r="21" spans="1:9" s="20" customFormat="1" ht="10.5" customHeight="1">
      <c r="A21" s="22" t="s">
        <v>22</v>
      </c>
      <c r="B21" s="22"/>
      <c r="C21" s="22"/>
      <c r="D21" s="22"/>
      <c r="E21" s="22"/>
      <c r="F21" s="22"/>
      <c r="G21" s="22"/>
      <c r="H21" s="22"/>
      <c r="I21" s="22"/>
    </row>
    <row r="22" spans="1:9" s="20" customFormat="1" ht="10.5" customHeight="1">
      <c r="A22" s="22" t="s">
        <v>23</v>
      </c>
      <c r="B22" s="22"/>
      <c r="C22" s="22"/>
      <c r="D22" s="22"/>
      <c r="E22" s="22"/>
      <c r="F22" s="22"/>
      <c r="G22" s="22"/>
      <c r="H22" s="22"/>
      <c r="I22" s="22"/>
    </row>
    <row r="23" spans="1:9" s="20" customFormat="1" ht="10.5" customHeight="1">
      <c r="A23" s="22" t="s">
        <v>16</v>
      </c>
      <c r="B23" s="22"/>
      <c r="C23" s="22"/>
      <c r="D23" s="22"/>
      <c r="E23" s="22"/>
      <c r="F23" s="22"/>
      <c r="G23" s="22"/>
      <c r="H23" s="22"/>
      <c r="I23" s="22"/>
    </row>
  </sheetData>
  <sheetProtection/>
  <mergeCells count="5">
    <mergeCell ref="A23:I23"/>
    <mergeCell ref="A19:I19"/>
    <mergeCell ref="A20:I20"/>
    <mergeCell ref="A21:I21"/>
    <mergeCell ref="A22:I22"/>
  </mergeCells>
  <printOptions/>
  <pageMargins left="1.1811023622047245" right="0" top="0.3937007874015748" bottom="0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2007-04-04T08:39:43Z</cp:lastPrinted>
  <dcterms:created xsi:type="dcterms:W3CDTF">2003-04-30T09:02:59Z</dcterms:created>
  <dcterms:modified xsi:type="dcterms:W3CDTF">2015-02-04T12:25:29Z</dcterms:modified>
  <cp:category/>
  <cp:version/>
  <cp:contentType/>
  <cp:contentStatus/>
</cp:coreProperties>
</file>